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3" r:id="rId1"/>
  </sheets>
  <definedNames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<sst xmlns="http://schemas.openxmlformats.org/spreadsheetml/2006/main" count="78" uniqueCount="65">
  <si>
    <t>附件1</t>
  </si>
  <si>
    <t>2024年中央大气污染防治资金(第二批)安排情况表</t>
  </si>
  <si>
    <t>序号</t>
  </si>
  <si>
    <t>地区/资金下达单位</t>
  </si>
  <si>
    <t>项目类型</t>
  </si>
  <si>
    <t>项目名称</t>
  </si>
  <si>
    <t>安排资金（万元）</t>
  </si>
  <si>
    <t>备注</t>
  </si>
  <si>
    <t>合计</t>
  </si>
  <si>
    <t>一</t>
  </si>
  <si>
    <t>省本级</t>
  </si>
  <si>
    <t>贵州省生态环境厅</t>
  </si>
  <si>
    <t>能力建设</t>
  </si>
  <si>
    <t>贵州省中心城市高空瞭望烟雾智能识别系统项目（二期）</t>
  </si>
  <si>
    <t>二</t>
  </si>
  <si>
    <t>贵阳市</t>
  </si>
  <si>
    <t>修文县苏达新型环保材料有限公司</t>
  </si>
  <si>
    <t>工业污染治理</t>
  </si>
  <si>
    <t>修文县苏达新型环保材料有限公司大气污染物超低排放改造项目</t>
  </si>
  <si>
    <t>贵州开阳紫江水泥有限公司</t>
  </si>
  <si>
    <t>贵州开阳紫江水泥有限公司水泥熟料生产线超低排放改造项目</t>
  </si>
  <si>
    <t>贵州开阳化工有限公司</t>
  </si>
  <si>
    <t>贵州开阳化工有限公司燃煤锅炉尾气超低排放改造工程项目</t>
  </si>
  <si>
    <t>拟跨批次支持，共支持4136.5万元</t>
  </si>
  <si>
    <t>三</t>
  </si>
  <si>
    <t>遵义市</t>
  </si>
  <si>
    <t>正安西南水泥有限公司</t>
  </si>
  <si>
    <t>正安西南水泥有限公司窑尾烟气SCR脱硝超低排放改造项目</t>
  </si>
  <si>
    <t>跨批次支持，共支持1126.5万元，已支持719.75万元</t>
  </si>
  <si>
    <t>凤冈县西部水泥有限公司</t>
  </si>
  <si>
    <t>凤冈县西部水泥有限公司超低排放综合项目</t>
  </si>
  <si>
    <t>播州西南水泥有限公司</t>
  </si>
  <si>
    <t>播州西南水泥有限公司超低排放改造项目</t>
  </si>
  <si>
    <t>四</t>
  </si>
  <si>
    <t>六盘水市</t>
  </si>
  <si>
    <t>首钢水城钢铁（集团）有限责任公司</t>
  </si>
  <si>
    <t>首钢水城钢铁（集团）有限责任公司6、7#烧结机烟气脱硫脱硝超低排放改造项目</t>
  </si>
  <si>
    <t>五</t>
  </si>
  <si>
    <t>安顺市</t>
  </si>
  <si>
    <t>安顺市生态环境局</t>
  </si>
  <si>
    <t>安顺市秸秆禁烧精细化综合管控系统项目</t>
  </si>
  <si>
    <t>六</t>
  </si>
  <si>
    <t>毕节市</t>
  </si>
  <si>
    <t>贵州黔西西南水泥有限公司</t>
  </si>
  <si>
    <t>贵州黔西西南水泥有限公司氮氧化物超低排放改造项目</t>
  </si>
  <si>
    <t>七</t>
  </si>
  <si>
    <t>铜仁市</t>
  </si>
  <si>
    <t>铜仁西南水泥有限公司</t>
  </si>
  <si>
    <t>铜仁西南水泥有限公司水泥熟料生产线SCR脱硝超低排放改造项目</t>
  </si>
  <si>
    <t>跨批次支持，共支持786.70万元，已支持734万元</t>
  </si>
  <si>
    <t>贵州佛顶山水泥有限公司</t>
  </si>
  <si>
    <t>贵州佛顶山水泥有限公司水泥熟料生产线超低排放技改项目</t>
  </si>
  <si>
    <t>共支持1010.12万元，本次支持35.12万元，剩余975.00万元由2022年已支持“玉屏侗族自治县废旧轮胎循环利用废气治理环保升级改造项目”变更调整</t>
  </si>
  <si>
    <t>八</t>
  </si>
  <si>
    <t>黔东南州</t>
  </si>
  <si>
    <t>贵州黄平尖峰水泥有限公司</t>
  </si>
  <si>
    <t>贵州黄平尖峰水泥有限公司超低排放改造项目</t>
  </si>
  <si>
    <t>九</t>
  </si>
  <si>
    <t>黔南州</t>
  </si>
  <si>
    <t>龙里红狮水泥有限公司</t>
  </si>
  <si>
    <t>龙里红狮水泥熟料生产线超低排放技术改造项目</t>
  </si>
  <si>
    <t>十</t>
  </si>
  <si>
    <t>黔西南州</t>
  </si>
  <si>
    <t>贵州荣盛（集团）建材有限公司</t>
  </si>
  <si>
    <t>贵州荣盛（集团）建材有限公司氮氧化物超低排放项目</t>
  </si>
</sst>
</file>

<file path=xl/styles.xml><?xml version="1.0" encoding="utf-8"?>
<styleSheet xmlns="http://schemas.openxmlformats.org/spreadsheetml/2006/main">
  <numFmts count="6">
    <numFmt numFmtId="176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4"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6"/>
      <color rgb="FF000000"/>
      <name val="黑体"/>
      <charset val="134"/>
    </font>
    <font>
      <sz val="12"/>
      <color rgb="FF000000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000001"/>
      <name val="宋体"/>
      <charset val="134"/>
    </font>
    <font>
      <sz val="12"/>
      <color rgb="FF333333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16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4" borderId="4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33" fillId="24" borderId="9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 applyProtection="0"/>
  </cellStyleXfs>
  <cellXfs count="50"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49" applyFont="1" applyFill="1" applyAlignment="1">
      <alignment horizontal="center" vertical="center" wrapText="1"/>
    </xf>
    <xf numFmtId="177" fontId="4" fillId="0" borderId="0" xfId="49" applyNumberFormat="1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 cap="flat" cmpd="sng">
          <a:solidFill>
            <a:srgbClr val="000000"/>
          </a:solidFill>
          <a:prstDash val="solid"/>
          <a:round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abSelected="1" view="pageBreakPreview" zoomScaleNormal="100" zoomScaleSheetLayoutView="100" workbookViewId="0">
      <selection activeCell="B3" sqref="B3"/>
    </sheetView>
  </sheetViews>
  <sheetFormatPr defaultColWidth="9" defaultRowHeight="14.25" outlineLevelCol="5"/>
  <cols>
    <col min="1" max="1" width="11.875" customWidth="1"/>
    <col min="2" max="2" width="32.625" style="2" customWidth="1"/>
    <col min="3" max="3" width="15.375" customWidth="1"/>
    <col min="4" max="4" width="41.625" customWidth="1"/>
    <col min="5" max="5" width="23.5" style="3" customWidth="1"/>
    <col min="6" max="6" width="21.125" style="4" customWidth="1"/>
  </cols>
  <sheetData>
    <row r="1" ht="32" customHeight="1" spans="1:2">
      <c r="A1" s="5" t="s">
        <v>0</v>
      </c>
      <c r="B1" s="6"/>
    </row>
    <row r="2" ht="62" customHeight="1" spans="1:6">
      <c r="A2" s="7" t="s">
        <v>1</v>
      </c>
      <c r="B2" s="7"/>
      <c r="C2" s="7"/>
      <c r="D2" s="7"/>
      <c r="E2" s="8"/>
      <c r="F2" s="9"/>
    </row>
    <row r="3" ht="39" customHeight="1" spans="1:6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</row>
    <row r="4" s="1" customFormat="1" ht="42" customHeight="1" spans="1:6">
      <c r="A4" s="13" t="s">
        <v>8</v>
      </c>
      <c r="B4" s="13"/>
      <c r="C4" s="13"/>
      <c r="D4" s="14"/>
      <c r="E4" s="15">
        <f>E5+E7+E11+E15+E19+E17+E21+E24+E26+E28</f>
        <v>24425</v>
      </c>
      <c r="F4" s="16"/>
    </row>
    <row r="5" s="1" customFormat="1" ht="27.75" customHeight="1" spans="1:6">
      <c r="A5" s="13" t="s">
        <v>9</v>
      </c>
      <c r="B5" s="13" t="s">
        <v>10</v>
      </c>
      <c r="C5" s="13"/>
      <c r="D5" s="14"/>
      <c r="E5" s="15">
        <f>E6</f>
        <v>310</v>
      </c>
      <c r="F5" s="17"/>
    </row>
    <row r="6" s="1" customFormat="1" ht="42" customHeight="1" spans="1:6">
      <c r="A6" s="13">
        <v>1</v>
      </c>
      <c r="B6" s="18" t="s">
        <v>11</v>
      </c>
      <c r="C6" s="18" t="s">
        <v>12</v>
      </c>
      <c r="D6" s="19" t="s">
        <v>13</v>
      </c>
      <c r="E6" s="20">
        <v>310</v>
      </c>
      <c r="F6" s="21"/>
    </row>
    <row r="7" s="1" customFormat="1" ht="27.75" customHeight="1" spans="1:6">
      <c r="A7" s="13" t="s">
        <v>14</v>
      </c>
      <c r="B7" s="22" t="s">
        <v>15</v>
      </c>
      <c r="C7" s="23"/>
      <c r="D7" s="14"/>
      <c r="E7" s="15">
        <f>E8+E9+E10</f>
        <v>3539.05</v>
      </c>
      <c r="F7" s="17"/>
    </row>
    <row r="8" ht="42" customHeight="1" spans="1:6">
      <c r="A8" s="24">
        <v>2</v>
      </c>
      <c r="B8" s="18" t="s">
        <v>16</v>
      </c>
      <c r="C8" s="18" t="s">
        <v>17</v>
      </c>
      <c r="D8" s="25" t="s">
        <v>18</v>
      </c>
      <c r="E8" s="20">
        <v>446.5</v>
      </c>
      <c r="F8" s="26"/>
    </row>
    <row r="9" ht="42" customHeight="1" spans="1:6">
      <c r="A9" s="24">
        <v>3</v>
      </c>
      <c r="B9" s="27" t="s">
        <v>19</v>
      </c>
      <c r="C9" s="18" t="s">
        <v>17</v>
      </c>
      <c r="D9" s="28" t="s">
        <v>20</v>
      </c>
      <c r="E9" s="29">
        <v>1209</v>
      </c>
      <c r="F9" s="26"/>
    </row>
    <row r="10" ht="42" customHeight="1" spans="1:6">
      <c r="A10" s="24">
        <v>4</v>
      </c>
      <c r="B10" s="18" t="s">
        <v>21</v>
      </c>
      <c r="C10" s="18" t="s">
        <v>17</v>
      </c>
      <c r="D10" s="25" t="s">
        <v>22</v>
      </c>
      <c r="E10" s="20">
        <v>1883.55</v>
      </c>
      <c r="F10" s="30" t="s">
        <v>23</v>
      </c>
    </row>
    <row r="11" s="1" customFormat="1" ht="27.75" customHeight="1" spans="1:6">
      <c r="A11" s="22" t="s">
        <v>24</v>
      </c>
      <c r="B11" s="22" t="s">
        <v>25</v>
      </c>
      <c r="C11" s="31"/>
      <c r="D11" s="32"/>
      <c r="E11" s="15">
        <f>E12+E13+E14</f>
        <v>2477.75</v>
      </c>
      <c r="F11" s="33"/>
    </row>
    <row r="12" s="1" customFormat="1" ht="51" customHeight="1" spans="1:6">
      <c r="A12" s="34">
        <v>5</v>
      </c>
      <c r="B12" s="27" t="s">
        <v>26</v>
      </c>
      <c r="C12" s="18" t="s">
        <v>17</v>
      </c>
      <c r="D12" s="28" t="s">
        <v>27</v>
      </c>
      <c r="E12" s="35">
        <v>406.75</v>
      </c>
      <c r="F12" s="36" t="s">
        <v>28</v>
      </c>
    </row>
    <row r="13" s="1" customFormat="1" ht="42" customHeight="1" spans="1:6">
      <c r="A13" s="34">
        <v>6</v>
      </c>
      <c r="B13" s="27" t="s">
        <v>29</v>
      </c>
      <c r="C13" s="18" t="s">
        <v>17</v>
      </c>
      <c r="D13" s="28" t="s">
        <v>30</v>
      </c>
      <c r="E13" s="29">
        <v>900</v>
      </c>
      <c r="F13" s="37"/>
    </row>
    <row r="14" s="1" customFormat="1" ht="42" customHeight="1" spans="1:6">
      <c r="A14" s="34">
        <v>7</v>
      </c>
      <c r="B14" s="27" t="s">
        <v>31</v>
      </c>
      <c r="C14" s="18" t="s">
        <v>17</v>
      </c>
      <c r="D14" s="28" t="s">
        <v>32</v>
      </c>
      <c r="E14" s="29">
        <v>1171</v>
      </c>
      <c r="F14" s="37"/>
    </row>
    <row r="15" s="1" customFormat="1" ht="27.75" customHeight="1" spans="1:6">
      <c r="A15" s="22" t="s">
        <v>33</v>
      </c>
      <c r="B15" s="22" t="s">
        <v>34</v>
      </c>
      <c r="C15" s="31"/>
      <c r="D15" s="32"/>
      <c r="E15" s="15">
        <f>E16</f>
        <v>11805</v>
      </c>
      <c r="F15" s="33"/>
    </row>
    <row r="16" ht="42" customHeight="1" spans="1:6">
      <c r="A16" s="34">
        <v>8</v>
      </c>
      <c r="B16" s="38" t="s">
        <v>35</v>
      </c>
      <c r="C16" s="18" t="s">
        <v>17</v>
      </c>
      <c r="D16" s="39" t="s">
        <v>36</v>
      </c>
      <c r="E16" s="20">
        <v>11805</v>
      </c>
      <c r="F16" s="37"/>
    </row>
    <row r="17" ht="27.75" customHeight="1" spans="1:6">
      <c r="A17" s="22" t="s">
        <v>37</v>
      </c>
      <c r="B17" s="22" t="s">
        <v>38</v>
      </c>
      <c r="C17" s="18"/>
      <c r="D17" s="39"/>
      <c r="E17" s="15">
        <f>E18</f>
        <v>342.48</v>
      </c>
      <c r="F17" s="37"/>
    </row>
    <row r="18" ht="42" customHeight="1" spans="1:6">
      <c r="A18" s="22">
        <v>9</v>
      </c>
      <c r="B18" s="18" t="s">
        <v>39</v>
      </c>
      <c r="C18" s="18" t="s">
        <v>12</v>
      </c>
      <c r="D18" s="39" t="s">
        <v>40</v>
      </c>
      <c r="E18" s="20">
        <v>342.48</v>
      </c>
      <c r="F18" s="37"/>
    </row>
    <row r="19" ht="27.75" customHeight="1" spans="1:6">
      <c r="A19" s="22" t="s">
        <v>41</v>
      </c>
      <c r="B19" s="22" t="s">
        <v>42</v>
      </c>
      <c r="C19" s="23"/>
      <c r="D19" s="32"/>
      <c r="E19" s="15">
        <f>E20</f>
        <v>1180.9</v>
      </c>
      <c r="F19" s="33"/>
    </row>
    <row r="20" ht="42" customHeight="1" spans="1:6">
      <c r="A20" s="34">
        <v>10</v>
      </c>
      <c r="B20" s="27" t="s">
        <v>43</v>
      </c>
      <c r="C20" s="18" t="s">
        <v>17</v>
      </c>
      <c r="D20" s="28" t="s">
        <v>44</v>
      </c>
      <c r="E20" s="20">
        <v>1180.9</v>
      </c>
      <c r="F20" s="40"/>
    </row>
    <row r="21" ht="27.75" customHeight="1" spans="1:6">
      <c r="A21" s="22" t="s">
        <v>45</v>
      </c>
      <c r="B21" s="22" t="s">
        <v>46</v>
      </c>
      <c r="C21" s="23"/>
      <c r="D21" s="32"/>
      <c r="E21" s="15">
        <f>E22+E23</f>
        <v>87.82</v>
      </c>
      <c r="F21" s="33"/>
    </row>
    <row r="22" ht="51" customHeight="1" spans="1:6">
      <c r="A22" s="22">
        <v>11</v>
      </c>
      <c r="B22" s="41" t="s">
        <v>47</v>
      </c>
      <c r="C22" s="42" t="s">
        <v>17</v>
      </c>
      <c r="D22" s="43" t="s">
        <v>48</v>
      </c>
      <c r="E22" s="44">
        <v>52.7</v>
      </c>
      <c r="F22" s="45" t="s">
        <v>49</v>
      </c>
    </row>
    <row r="23" ht="108" customHeight="1" spans="1:6">
      <c r="A23" s="18">
        <v>12</v>
      </c>
      <c r="B23" s="46" t="s">
        <v>50</v>
      </c>
      <c r="C23" s="18" t="s">
        <v>17</v>
      </c>
      <c r="D23" s="47" t="s">
        <v>51</v>
      </c>
      <c r="E23" s="48">
        <v>35.12</v>
      </c>
      <c r="F23" s="36" t="s">
        <v>52</v>
      </c>
    </row>
    <row r="24" ht="27.75" customHeight="1" spans="1:6">
      <c r="A24" s="13" t="s">
        <v>53</v>
      </c>
      <c r="B24" s="22" t="s">
        <v>54</v>
      </c>
      <c r="C24" s="23"/>
      <c r="D24" s="14"/>
      <c r="E24" s="15">
        <f>E25</f>
        <v>1082</v>
      </c>
      <c r="F24" s="33"/>
    </row>
    <row r="25" ht="42" customHeight="1" spans="1:6">
      <c r="A25" s="34">
        <v>13</v>
      </c>
      <c r="B25" s="27" t="s">
        <v>55</v>
      </c>
      <c r="C25" s="18" t="s">
        <v>17</v>
      </c>
      <c r="D25" s="28" t="s">
        <v>56</v>
      </c>
      <c r="E25" s="20">
        <v>1082</v>
      </c>
      <c r="F25" s="37"/>
    </row>
    <row r="26" ht="27.75" customHeight="1" spans="1:6">
      <c r="A26" s="13" t="s">
        <v>57</v>
      </c>
      <c r="B26" s="22" t="s">
        <v>58</v>
      </c>
      <c r="C26" s="23"/>
      <c r="D26" s="32"/>
      <c r="E26" s="15">
        <f>E27</f>
        <v>1915</v>
      </c>
      <c r="F26" s="33"/>
    </row>
    <row r="27" ht="39" customHeight="1" spans="1:6">
      <c r="A27" s="34">
        <v>14</v>
      </c>
      <c r="B27" s="38" t="s">
        <v>59</v>
      </c>
      <c r="C27" s="18" t="s">
        <v>17</v>
      </c>
      <c r="D27" s="49" t="s">
        <v>60</v>
      </c>
      <c r="E27" s="29">
        <v>1915</v>
      </c>
      <c r="F27" s="37"/>
    </row>
    <row r="28" ht="27.75" customHeight="1" spans="1:6">
      <c r="A28" s="13" t="s">
        <v>61</v>
      </c>
      <c r="B28" s="22" t="s">
        <v>62</v>
      </c>
      <c r="C28" s="18"/>
      <c r="D28" s="39"/>
      <c r="E28" s="15">
        <f>E29</f>
        <v>1685</v>
      </c>
      <c r="F28" s="37"/>
    </row>
    <row r="29" ht="42" customHeight="1" spans="1:6">
      <c r="A29" s="13">
        <v>15</v>
      </c>
      <c r="B29" s="38" t="s">
        <v>63</v>
      </c>
      <c r="C29" s="18" t="s">
        <v>17</v>
      </c>
      <c r="D29" s="25" t="s">
        <v>64</v>
      </c>
      <c r="E29" s="20">
        <v>1685</v>
      </c>
      <c r="F29" s="37"/>
    </row>
  </sheetData>
  <mergeCells count="2">
    <mergeCell ref="A2:F2"/>
    <mergeCell ref="A4:C4"/>
  </mergeCells>
  <printOptions horizontalCentered="1"/>
  <pageMargins left="0.393055555555556" right="0.393055555555556" top="0.393055555555556" bottom="0.393055555555556" header="0.5" footer="0.5"/>
  <pageSetup paperSize="9" scale="61" fitToHeight="0" orientation="portrait" horizontalDpi="600"/>
  <headerFooter>
    <oddFooter>&amp;C— 1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刘丽霞</cp:lastModifiedBy>
  <cp:revision>1</cp:revision>
  <dcterms:created xsi:type="dcterms:W3CDTF">1996-12-21T09:32:00Z</dcterms:created>
  <cp:lastPrinted>2024-07-11T22:32:00Z</cp:lastPrinted>
  <dcterms:modified xsi:type="dcterms:W3CDTF">2024-10-15T09:50:40Z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1CDF1679A45E4FF4A0D5959871363FC6_13</vt:lpwstr>
  </property>
</Properties>
</file>