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3" r:id="rId1"/>
  </sheets>
  <definedNames>
    <definedName name="_xlnm.Print_Titles" localSheetId="0">附件1!$3:$3</definedName>
  </definedNames>
  <calcPr calcId="144525"/>
</workbook>
</file>

<file path=xl/sharedStrings.xml><?xml version="1.0" encoding="utf-8"?>
<sst xmlns="http://schemas.openxmlformats.org/spreadsheetml/2006/main" count="53" uniqueCount="47">
  <si>
    <t>附件1</t>
  </si>
  <si>
    <t>2025年中央大气污染防治资金（第三批）安排情况表</t>
  </si>
  <si>
    <t>序号</t>
  </si>
  <si>
    <t>地区/资金下达单位</t>
  </si>
  <si>
    <t>项目类型</t>
  </si>
  <si>
    <t>项目名称</t>
  </si>
  <si>
    <t>安排资金（万元）</t>
  </si>
  <si>
    <t>备注</t>
  </si>
  <si>
    <t>合计</t>
  </si>
  <si>
    <t>一</t>
  </si>
  <si>
    <t>省本级</t>
  </si>
  <si>
    <t>贵州省生态环境监测中心</t>
  </si>
  <si>
    <t>能力建设</t>
  </si>
  <si>
    <t>贵州省颗粒物组分监测和数据管理能力建设项目</t>
  </si>
  <si>
    <t>二</t>
  </si>
  <si>
    <t>贵阳市</t>
  </si>
  <si>
    <t>贵州开阳化工有限公司</t>
  </si>
  <si>
    <t>工业锅炉和炉窑综合整治</t>
  </si>
  <si>
    <t>贵州开阳化工有限公司燃煤锅炉尾气超低排放改造工程项目</t>
  </si>
  <si>
    <t>跨批次支持项目，共支持4136.90万元</t>
  </si>
  <si>
    <t>首钢贵阳特殊钢有限责任公司</t>
  </si>
  <si>
    <t>钢铁行业超低排放改造</t>
  </si>
  <si>
    <t>首钢贵钢超低排放改造项目（二期）</t>
  </si>
  <si>
    <t>共支持528.00万元，本次支持208.00万元，剩余320.00万元由2024年已支持“贵州通源投资集团有限公司集中式钣喷生产线废气车间治理提升改造项目”（110.00万元）和2025年已支持“贵州明宽汽车修养有限公司钣喷中心废气治理项目”（210.00万元）变更调整</t>
  </si>
  <si>
    <t>三</t>
  </si>
  <si>
    <t>遵义市</t>
  </si>
  <si>
    <t>遵义福鑫特殊钢装备制造有限公司</t>
  </si>
  <si>
    <t>遵义福鑫特殊钢装备制造有限公司超低排放改造项目（渣场除尘和厂房密闭）</t>
  </si>
  <si>
    <t>四</t>
  </si>
  <si>
    <t>安顺市</t>
  </si>
  <si>
    <t>贵州紫云西南水泥有限公司</t>
  </si>
  <si>
    <t>水泥超低排放改造</t>
  </si>
  <si>
    <t>贵州紫云西南水泥有限公司水泥窑烟气SCR脱硝超低排放改造项目</t>
  </si>
  <si>
    <t xml:space="preserve"> 贵州凯成电熔矿产有限公司</t>
  </si>
  <si>
    <t>贵州凯成电熔矿产有限公司1台Φ2.6m×2两段式煤气炉淘汰拆除及全厂清洁运输、无组织排放综合治理项目</t>
  </si>
  <si>
    <t>五</t>
  </si>
  <si>
    <t>铜仁市</t>
  </si>
  <si>
    <t>贵州思南西南水泥有限公司</t>
  </si>
  <si>
    <t>贵州思南西南水泥有限公司水泥熟料生产线超低排放改造</t>
  </si>
  <si>
    <t>六</t>
  </si>
  <si>
    <t>黔南州</t>
  </si>
  <si>
    <t>黔南布依族苗族自治州生态环境局</t>
  </si>
  <si>
    <t>黔南布依族苗族自治州2蒸吨及以下生物质锅炉淘汰项目</t>
  </si>
  <si>
    <t xml:space="preserve">  贵州瓮福化学有限责任公司</t>
  </si>
  <si>
    <t xml:space="preserve"> 贵州瓮福化学有限责任公司50万吨团球矿脱硫烟气深度治理项目</t>
  </si>
  <si>
    <t xml:space="preserve"> 贵定海螺盘江水泥有限责任公司</t>
  </si>
  <si>
    <t>贵定海螺盘江水泥有限责任公司1#水泥熟料生产线SCR脱硝技改工程</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</si>
</sst>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Red]0.00"/>
    <numFmt numFmtId="177" formatCode="0.00_ "/>
  </numFmts>
  <fonts count="28">
    <font>
      <sz val="12"/>
      <name val="宋体"/>
      <charset val="134"/>
    </font>
    <font>
      <b/>
      <sz val="12"/>
      <name val="宋体"/>
      <charset val="134"/>
    </font>
    <font>
      <sz val="16"/>
      <name val="黑体"/>
      <charset val="134"/>
    </font>
    <font>
      <sz val="20"/>
      <name val="方正小标宋简体"/>
      <charset val="134"/>
    </font>
    <font>
      <sz val="16"/>
      <color rgb="FF000000"/>
      <name val="黑体"/>
      <charset val="134"/>
    </font>
    <font>
      <sz val="12"/>
      <color rgb="FF000000"/>
      <name val="黑体"/>
      <charset val="134"/>
    </font>
    <font>
      <sz val="12"/>
      <name val="黑体"/>
      <charset val="134"/>
    </font>
    <font>
      <sz val="12"/>
      <color rgb="FF000000"/>
      <name val="宋体"/>
      <charset val="134"/>
    </font>
    <font>
      <b/>
      <sz val="18"/>
      <color theme="3"/>
      <name val="宋体"/>
      <charset val="134"/>
      <scheme val="minor"/>
    </font>
    <font>
      <sz val="11"/>
      <color theme="1"/>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rgb="FFFFC7CE"/>
        <bgColor indexed="64"/>
      </patternFill>
    </fill>
    <fill>
      <patternFill patternType="solid">
        <fgColor theme="7"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9" fillId="0" borderId="0" applyFont="0" applyFill="0" applyBorder="0" applyAlignment="0" applyProtection="0">
      <alignment vertical="center"/>
    </xf>
    <xf numFmtId="0" fontId="19" fillId="11" borderId="0" applyNumberFormat="0" applyBorder="0" applyAlignment="0" applyProtection="0">
      <alignment vertical="center"/>
    </xf>
    <xf numFmtId="0" fontId="14" fillId="2"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43" fontId="9" fillId="0" borderId="0" applyFont="0" applyFill="0" applyBorder="0" applyAlignment="0" applyProtection="0">
      <alignment vertical="center"/>
    </xf>
    <xf numFmtId="0" fontId="17" fillId="14"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16" borderId="8" applyNumberFormat="0" applyFont="0" applyAlignment="0" applyProtection="0">
      <alignment vertical="center"/>
    </xf>
    <xf numFmtId="0" fontId="17" fillId="19"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6" fillId="0" borderId="5" applyNumberFormat="0" applyFill="0" applyAlignment="0" applyProtection="0">
      <alignment vertical="center"/>
    </xf>
    <xf numFmtId="0" fontId="16" fillId="0" borderId="5" applyNumberFormat="0" applyFill="0" applyAlignment="0" applyProtection="0">
      <alignment vertical="center"/>
    </xf>
    <xf numFmtId="0" fontId="17" fillId="18" borderId="0" applyNumberFormat="0" applyBorder="0" applyAlignment="0" applyProtection="0">
      <alignment vertical="center"/>
    </xf>
    <xf numFmtId="0" fontId="13" fillId="0" borderId="7" applyNumberFormat="0" applyFill="0" applyAlignment="0" applyProtection="0">
      <alignment vertical="center"/>
    </xf>
    <xf numFmtId="0" fontId="17" fillId="23" borderId="0" applyNumberFormat="0" applyBorder="0" applyAlignment="0" applyProtection="0">
      <alignment vertical="center"/>
    </xf>
    <xf numFmtId="0" fontId="25" fillId="20" borderId="9" applyNumberFormat="0" applyAlignment="0" applyProtection="0">
      <alignment vertical="center"/>
    </xf>
    <xf numFmtId="0" fontId="24" fillId="20" borderId="3" applyNumberFormat="0" applyAlignment="0" applyProtection="0">
      <alignment vertical="center"/>
    </xf>
    <xf numFmtId="0" fontId="21" fillId="15" borderId="6" applyNumberFormat="0" applyAlignment="0" applyProtection="0">
      <alignment vertical="center"/>
    </xf>
    <xf numFmtId="0" fontId="19" fillId="10" borderId="0" applyNumberFormat="0" applyBorder="0" applyAlignment="0" applyProtection="0">
      <alignment vertical="center"/>
    </xf>
    <xf numFmtId="0" fontId="17" fillId="9" borderId="0" applyNumberFormat="0" applyBorder="0" applyAlignment="0" applyProtection="0">
      <alignment vertical="center"/>
    </xf>
    <xf numFmtId="0" fontId="11" fillId="0" borderId="2" applyNumberFormat="0" applyFill="0" applyAlignment="0" applyProtection="0">
      <alignment vertical="center"/>
    </xf>
    <xf numFmtId="0" fontId="15" fillId="0" borderId="4" applyNumberFormat="0" applyFill="0" applyAlignment="0" applyProtection="0">
      <alignment vertical="center"/>
    </xf>
    <xf numFmtId="0" fontId="27" fillId="24" borderId="0" applyNumberFormat="0" applyBorder="0" applyAlignment="0" applyProtection="0">
      <alignment vertical="center"/>
    </xf>
    <xf numFmtId="0" fontId="20" fillId="13" borderId="0" applyNumberFormat="0" applyBorder="0" applyAlignment="0" applyProtection="0">
      <alignment vertical="center"/>
    </xf>
    <xf numFmtId="0" fontId="19" fillId="27" borderId="0" applyNumberFormat="0" applyBorder="0" applyAlignment="0" applyProtection="0">
      <alignment vertical="center"/>
    </xf>
    <xf numFmtId="0" fontId="17" fillId="7"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17" fillId="4" borderId="0" applyNumberFormat="0" applyBorder="0" applyAlignment="0" applyProtection="0">
      <alignment vertical="center"/>
    </xf>
    <xf numFmtId="0" fontId="17" fillId="17" borderId="0" applyNumberFormat="0" applyBorder="0" applyAlignment="0" applyProtection="0">
      <alignment vertical="center"/>
    </xf>
    <xf numFmtId="0" fontId="19" fillId="22" borderId="0" applyNumberFormat="0" applyBorder="0" applyAlignment="0" applyProtection="0">
      <alignment vertical="center"/>
    </xf>
    <xf numFmtId="0" fontId="19" fillId="6" borderId="0" applyNumberFormat="0" applyBorder="0" applyAlignment="0" applyProtection="0">
      <alignment vertical="center"/>
    </xf>
    <xf numFmtId="0" fontId="17" fillId="12" borderId="0" applyNumberFormat="0" applyBorder="0" applyAlignment="0" applyProtection="0">
      <alignment vertical="center"/>
    </xf>
    <xf numFmtId="0" fontId="19" fillId="21" borderId="0" applyNumberFormat="0" applyBorder="0" applyAlignment="0" applyProtection="0">
      <alignment vertical="center"/>
    </xf>
    <xf numFmtId="0" fontId="17" fillId="3" borderId="0" applyNumberFormat="0" applyBorder="0" applyAlignment="0" applyProtection="0">
      <alignment vertical="center"/>
    </xf>
    <xf numFmtId="0" fontId="17" fillId="28" borderId="0" applyNumberFormat="0" applyBorder="0" applyAlignment="0" applyProtection="0">
      <alignment vertical="center"/>
    </xf>
    <xf numFmtId="0" fontId="19" fillId="31" borderId="0" applyNumberFormat="0" applyBorder="0" applyAlignment="0" applyProtection="0">
      <alignment vertical="center"/>
    </xf>
    <xf numFmtId="0" fontId="17" fillId="32" borderId="0" applyNumberFormat="0" applyBorder="0" applyAlignment="0" applyProtection="0">
      <alignment vertical="center"/>
    </xf>
    <xf numFmtId="0" fontId="0" fillId="0" borderId="0"/>
  </cellStyleXfs>
  <cellXfs count="30">
    <xf numFmtId="0" fontId="0" fillId="0" borderId="0" xfId="0" applyAlignment="1"/>
    <xf numFmtId="0" fontId="1" fillId="0" borderId="0" xfId="0" applyFont="1" applyAlignment="1">
      <alignment horizontal="center"/>
    </xf>
    <xf numFmtId="0" fontId="0" fillId="0" borderId="0" xfId="0" applyAlignment="1">
      <alignment horizontal="center"/>
    </xf>
    <xf numFmtId="0" fontId="0" fillId="0" borderId="0" xfId="0" applyAlignment="1">
      <alignment horizontal="left"/>
    </xf>
    <xf numFmtId="177" fontId="0" fillId="0" borderId="0" xfId="0" applyNumberFormat="1" applyAlignment="1">
      <alignment horizontal="center"/>
    </xf>
    <xf numFmtId="0" fontId="2" fillId="0" borderId="0" xfId="0" applyFont="1" applyAlignment="1">
      <alignment horizontal="center" vertical="center"/>
    </xf>
    <xf numFmtId="0" fontId="3" fillId="0" borderId="0" xfId="49" applyFont="1" applyAlignment="1">
      <alignment horizontal="center" vertical="center" wrapText="1"/>
    </xf>
    <xf numFmtId="0" fontId="3" fillId="0" borderId="0" xfId="49" applyFont="1" applyAlignment="1">
      <alignment horizontal="left" vertical="center" wrapText="1"/>
    </xf>
    <xf numFmtId="177" fontId="3" fillId="0" borderId="0" xfId="49" applyNumberFormat="1"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left" vertical="center"/>
    </xf>
    <xf numFmtId="176" fontId="6"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77" fontId="6" fillId="0" borderId="1" xfId="0" applyNumberFormat="1" applyFont="1" applyBorder="1" applyAlignment="1">
      <alignment horizontal="center" vertical="center"/>
    </xf>
    <xf numFmtId="177" fontId="0" fillId="0" borderId="1" xfId="0" applyNumberFormat="1" applyBorder="1" applyAlignment="1">
      <alignment horizontal="left" vertical="center"/>
    </xf>
    <xf numFmtId="0" fontId="7" fillId="0" borderId="1" xfId="0" applyFont="1" applyBorder="1" applyAlignment="1">
      <alignment horizontal="center" vertical="center" wrapText="1"/>
    </xf>
    <xf numFmtId="49" fontId="0" fillId="0" borderId="1" xfId="0" applyNumberFormat="1" applyBorder="1" applyAlignment="1">
      <alignment horizontal="left" vertical="center" wrapText="1"/>
    </xf>
    <xf numFmtId="176" fontId="0" fillId="0" borderId="1" xfId="0" applyNumberFormat="1" applyBorder="1" applyAlignment="1">
      <alignment horizontal="center" vertical="center" wrapText="1"/>
    </xf>
    <xf numFmtId="177" fontId="0" fillId="0" borderId="1" xfId="0" applyNumberFormat="1" applyFill="1" applyBorder="1" applyAlignment="1">
      <alignment horizontal="left" vertical="center"/>
    </xf>
    <xf numFmtId="177" fontId="0" fillId="0" borderId="1" xfId="0" applyNumberFormat="1" applyBorder="1" applyAlignment="1">
      <alignment horizontal="left" vertical="center" wrapText="1"/>
    </xf>
    <xf numFmtId="49"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abSelected="1" view="pageBreakPreview" zoomScale="80" zoomScaleNormal="80" zoomScaleSheetLayoutView="80" workbookViewId="0">
      <selection activeCell="D7" sqref="D7"/>
    </sheetView>
  </sheetViews>
  <sheetFormatPr defaultColWidth="9" defaultRowHeight="14.25" outlineLevelCol="5"/>
  <cols>
    <col min="1" max="1" width="7.625" style="2" customWidth="1"/>
    <col min="2" max="2" width="30.875" style="2" customWidth="1"/>
    <col min="3" max="3" width="18.625" style="3" customWidth="1"/>
    <col min="4" max="4" width="37.375" style="3" customWidth="1"/>
    <col min="5" max="5" width="14.525" style="4" customWidth="1"/>
    <col min="6" max="6" width="27.625" style="3" customWidth="1"/>
    <col min="7" max="16384" width="9" style="2"/>
  </cols>
  <sheetData>
    <row r="1" ht="36.75" customHeight="1" spans="1:1">
      <c r="A1" s="5" t="s">
        <v>0</v>
      </c>
    </row>
    <row r="2" ht="53" customHeight="1" spans="1:6">
      <c r="A2" s="6" t="s">
        <v>1</v>
      </c>
      <c r="B2" s="6"/>
      <c r="C2" s="7"/>
      <c r="D2" s="7"/>
      <c r="E2" s="8"/>
      <c r="F2" s="7"/>
    </row>
    <row r="3" ht="51" customHeight="1" spans="1:6">
      <c r="A3" s="9" t="s">
        <v>2</v>
      </c>
      <c r="B3" s="10" t="s">
        <v>3</v>
      </c>
      <c r="C3" s="10" t="s">
        <v>4</v>
      </c>
      <c r="D3" s="10" t="s">
        <v>5</v>
      </c>
      <c r="E3" s="11" t="s">
        <v>6</v>
      </c>
      <c r="F3" s="10" t="s">
        <v>7</v>
      </c>
    </row>
    <row r="4" s="1" customFormat="1" ht="45" customHeight="1" spans="1:6">
      <c r="A4" s="12" t="s">
        <v>8</v>
      </c>
      <c r="B4" s="12"/>
      <c r="C4" s="13"/>
      <c r="D4" s="14"/>
      <c r="E4" s="15">
        <f>E5+E7+E10+E12+E15+E17</f>
        <v>6108.59</v>
      </c>
      <c r="F4" s="16"/>
    </row>
    <row r="5" s="1" customFormat="1" ht="27.75" customHeight="1" spans="1:6">
      <c r="A5" s="12" t="s">
        <v>9</v>
      </c>
      <c r="B5" s="12" t="s">
        <v>10</v>
      </c>
      <c r="C5" s="13"/>
      <c r="D5" s="14"/>
      <c r="E5" s="17">
        <f>E6</f>
        <v>1287.89</v>
      </c>
      <c r="F5" s="18"/>
    </row>
    <row r="6" s="1" customFormat="1" ht="42" customHeight="1" spans="1:6">
      <c r="A6" s="19">
        <v>1</v>
      </c>
      <c r="B6" s="19" t="s">
        <v>11</v>
      </c>
      <c r="C6" s="16" t="s">
        <v>12</v>
      </c>
      <c r="D6" s="20" t="s">
        <v>13</v>
      </c>
      <c r="E6" s="21">
        <v>1287.89</v>
      </c>
      <c r="F6" s="22"/>
    </row>
    <row r="7" s="1" customFormat="1" ht="27.75" customHeight="1" spans="1:6">
      <c r="A7" s="12" t="s">
        <v>14</v>
      </c>
      <c r="B7" s="12" t="s">
        <v>15</v>
      </c>
      <c r="C7" s="13"/>
      <c r="D7" s="14"/>
      <c r="E7" s="17">
        <f>E8+E9</f>
        <v>445.05</v>
      </c>
      <c r="F7" s="18"/>
    </row>
    <row r="8" s="1" customFormat="1" ht="44" customHeight="1" spans="1:6">
      <c r="A8" s="19">
        <v>2</v>
      </c>
      <c r="B8" s="19" t="s">
        <v>16</v>
      </c>
      <c r="C8" s="16" t="s">
        <v>17</v>
      </c>
      <c r="D8" s="20" t="s">
        <v>18</v>
      </c>
      <c r="E8" s="21">
        <v>237.05</v>
      </c>
      <c r="F8" s="23" t="s">
        <v>19</v>
      </c>
    </row>
    <row r="9" ht="166" customHeight="1" spans="1:6">
      <c r="A9" s="19">
        <v>3</v>
      </c>
      <c r="B9" s="24" t="s">
        <v>20</v>
      </c>
      <c r="C9" s="16" t="s">
        <v>21</v>
      </c>
      <c r="D9" s="20" t="s">
        <v>22</v>
      </c>
      <c r="E9" s="21">
        <v>208</v>
      </c>
      <c r="F9" s="16" t="s">
        <v>23</v>
      </c>
    </row>
    <row r="10" s="1" customFormat="1" ht="30" customHeight="1" spans="1:6">
      <c r="A10" s="25" t="s">
        <v>24</v>
      </c>
      <c r="B10" s="25" t="s">
        <v>25</v>
      </c>
      <c r="C10" s="26"/>
      <c r="D10" s="26"/>
      <c r="E10" s="17">
        <f>E11</f>
        <v>334.1</v>
      </c>
      <c r="F10" s="14"/>
    </row>
    <row r="11" ht="48" customHeight="1" spans="1:6">
      <c r="A11" s="19">
        <v>4</v>
      </c>
      <c r="B11" s="21" t="s">
        <v>26</v>
      </c>
      <c r="C11" s="16" t="s">
        <v>21</v>
      </c>
      <c r="D11" s="20" t="s">
        <v>27</v>
      </c>
      <c r="E11" s="21">
        <v>334.1</v>
      </c>
      <c r="F11" s="16"/>
    </row>
    <row r="12" ht="32" customHeight="1" spans="1:6">
      <c r="A12" s="25" t="s">
        <v>28</v>
      </c>
      <c r="B12" s="25" t="s">
        <v>29</v>
      </c>
      <c r="C12" s="16"/>
      <c r="D12" s="27"/>
      <c r="E12" s="17">
        <f>E13+E14</f>
        <v>1140</v>
      </c>
      <c r="F12" s="16"/>
    </row>
    <row r="13" ht="42" customHeight="1" spans="1:6">
      <c r="A13" s="19">
        <v>5</v>
      </c>
      <c r="B13" s="24" t="s">
        <v>30</v>
      </c>
      <c r="C13" s="16" t="s">
        <v>31</v>
      </c>
      <c r="D13" s="27" t="s">
        <v>32</v>
      </c>
      <c r="E13" s="21">
        <v>734</v>
      </c>
      <c r="F13" s="16"/>
    </row>
    <row r="14" ht="59.25" customHeight="1" spans="1:6">
      <c r="A14" s="19">
        <v>6</v>
      </c>
      <c r="B14" s="24" t="s">
        <v>33</v>
      </c>
      <c r="C14" s="16" t="s">
        <v>17</v>
      </c>
      <c r="D14" s="27" t="s">
        <v>34</v>
      </c>
      <c r="E14" s="21">
        <v>406</v>
      </c>
      <c r="F14" s="16"/>
    </row>
    <row r="15" ht="31" customHeight="1" spans="1:6">
      <c r="A15" s="25" t="s">
        <v>35</v>
      </c>
      <c r="B15" s="25" t="s">
        <v>36</v>
      </c>
      <c r="C15" s="16"/>
      <c r="D15" s="27"/>
      <c r="E15" s="17">
        <f>E16</f>
        <v>1005.58</v>
      </c>
      <c r="F15" s="16"/>
    </row>
    <row r="16" ht="40" customHeight="1" spans="1:6">
      <c r="A16" s="19">
        <v>7</v>
      </c>
      <c r="B16" s="24" t="s">
        <v>37</v>
      </c>
      <c r="C16" s="20" t="s">
        <v>31</v>
      </c>
      <c r="D16" s="20" t="s">
        <v>38</v>
      </c>
      <c r="E16" s="24">
        <v>1005.58</v>
      </c>
      <c r="F16" s="20"/>
    </row>
    <row r="17" ht="27.75" customHeight="1" spans="1:6">
      <c r="A17" s="25" t="s">
        <v>39</v>
      </c>
      <c r="B17" s="25" t="s">
        <v>40</v>
      </c>
      <c r="C17" s="16"/>
      <c r="D17" s="27"/>
      <c r="E17" s="17">
        <f>E18+E19+E20</f>
        <v>1895.97</v>
      </c>
      <c r="F17" s="16"/>
    </row>
    <row r="18" ht="43" customHeight="1" spans="1:6">
      <c r="A18" s="19">
        <v>8</v>
      </c>
      <c r="B18" s="28" t="s">
        <v>41</v>
      </c>
      <c r="C18" s="27" t="s">
        <v>17</v>
      </c>
      <c r="D18" s="27" t="s">
        <v>42</v>
      </c>
      <c r="E18" s="21">
        <v>248</v>
      </c>
      <c r="F18" s="16"/>
    </row>
    <row r="19" ht="45" customHeight="1" spans="1:6">
      <c r="A19" s="29">
        <v>9</v>
      </c>
      <c r="B19" s="28" t="s">
        <v>43</v>
      </c>
      <c r="C19" s="16" t="s">
        <v>17</v>
      </c>
      <c r="D19" s="27" t="s">
        <v>44</v>
      </c>
      <c r="E19" s="21">
        <v>718</v>
      </c>
      <c r="F19" s="16"/>
    </row>
    <row r="20" ht="46" customHeight="1" spans="1:6">
      <c r="A20" s="29">
        <v>10</v>
      </c>
      <c r="B20" s="28" t="s">
        <v>45</v>
      </c>
      <c r="C20" s="16" t="s">
        <v>17</v>
      </c>
      <c r="D20" s="27" t="s">
        <v>46</v>
      </c>
      <c r="E20" s="21">
        <v>929.97</v>
      </c>
      <c r="F20" s="16"/>
    </row>
  </sheetData>
  <mergeCells count="2">
    <mergeCell ref="A2:F2"/>
    <mergeCell ref="A4:C4"/>
  </mergeCells>
  <pageMargins left="0.393700787401575" right="0.393700787401575" top="0.393700787401575" bottom="0.393700787401575" header="0.299268139628913" footer="0.299268139628913"/>
  <pageSetup paperSize="9" scale="65" fitToHeight="0" orientation="portrait"/>
  <headerFooter>
    <oddFooter>&amp;C&amp;"宋体,常规"&amp;12— &amp;"宋体,常规"&amp;12&amp;P&amp;"宋体,常规"&amp;12 —</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刘丽霞</cp:lastModifiedBy>
  <cp:revision>1</cp:revision>
  <dcterms:created xsi:type="dcterms:W3CDTF">1996-12-25T17:32:00Z</dcterms:created>
  <cp:lastPrinted>2025-11-20T14:49:00Z</cp:lastPrinted>
  <dcterms:modified xsi:type="dcterms:W3CDTF">2025-12-17T04:30:21Z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1CDF1679A45E4FF4A0D5959871363FC6_13</vt:lpwstr>
  </property>
</Properties>
</file>